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<sst xmlns="http://schemas.openxmlformats.org/spreadsheetml/2006/main" count="30" uniqueCount="30">
  <si>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</si>
  <si>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</si>
  <si>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</si>
  <si>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</si>
  <si>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</si>
  <si>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</si>
  <si>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</si>
  <si>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</si>
  <si>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</si>
  <si>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</si>
  <si>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</si>
  <si>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</si>
  <si>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</si>
  <si>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</si>
  <si>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</si>
  <si>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</si>
  <si>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</si>
  <si>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</si>
  <si>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</si>
  <si>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</si>
  <si>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</si>
  <si>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</si>
  <si>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</si>
  <si>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</si>
  <si>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</si>
  <si>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</si>
  <si>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</si>
  <si>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t>資料來源：不動產仲介經紀公會全聯會</t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</si>
  <si>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4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</si>
  <si>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5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</si>
</sst>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18" zoomScaleNormal="118" zoomScalePageLayoutView="0" workbookViewId="0" topLeftCell="A1">
      <selection activeCell="A7" sqref="A7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31" t="s">
        <v>18</v>
      </c>
      <c r="B1" s="31"/>
      <c r="C1" s="31"/>
      <c r="D1" s="31"/>
      <c r="E1" s="31"/>
      <c r="F1" s="32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28</v>
      </c>
      <c r="C3" s="26" t="s">
        <v>29</v>
      </c>
      <c r="D3" s="27"/>
      <c r="E3" s="28"/>
      <c r="F3" s="29" t="s">
        <v>19</v>
      </c>
    </row>
    <row r="4" spans="1:6" s="1" customFormat="1" ht="24" customHeight="1">
      <c r="A4" s="16" t="s">
        <v>17</v>
      </c>
      <c r="B4" s="16" t="s">
        <v>20</v>
      </c>
      <c r="C4" s="16" t="s">
        <v>21</v>
      </c>
      <c r="D4" s="16" t="s">
        <v>22</v>
      </c>
      <c r="E4" s="16" t="s">
        <v>23</v>
      </c>
      <c r="F4" s="30"/>
    </row>
    <row r="5" spans="1:13" ht="21.75" customHeight="1">
      <c r="A5" s="3" t="s">
        <v>1</v>
      </c>
      <c r="B5" s="10">
        <v>825</v>
      </c>
      <c r="C5" s="10">
        <v>9</v>
      </c>
      <c r="D5" s="10">
        <v>3</v>
      </c>
      <c r="E5" s="18">
        <f>SUM(B5-C5+D5)</f>
        <v>819</v>
      </c>
      <c r="F5" s="23">
        <f aca="true" t="shared" si="0" ref="F5:F24">(E5-B5)/B5</f>
        <v>-0.007272727272727273</v>
      </c>
      <c r="H5" s="25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571</v>
      </c>
      <c r="C6" s="10">
        <v>4</v>
      </c>
      <c r="D6" s="10">
        <v>4</v>
      </c>
      <c r="E6" s="18">
        <f aca="true" t="shared" si="1" ref="E6:E23">SUM(B6-C6+D6)</f>
        <v>571</v>
      </c>
      <c r="F6" s="23">
        <f t="shared" si="0"/>
        <v>0</v>
      </c>
      <c r="H6" s="12"/>
      <c r="I6" s="25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887</v>
      </c>
      <c r="C7" s="10">
        <v>18</v>
      </c>
      <c r="D7" s="10">
        <v>6</v>
      </c>
      <c r="E7" s="18">
        <f t="shared" si="1"/>
        <v>875</v>
      </c>
      <c r="F7" s="23">
        <f t="shared" si="0"/>
        <v>-0.013528748590755355</v>
      </c>
      <c r="G7" s="20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618</v>
      </c>
      <c r="C8" s="10">
        <v>5</v>
      </c>
      <c r="D8" s="10">
        <v>4</v>
      </c>
      <c r="E8" s="18">
        <f t="shared" si="1"/>
        <v>617</v>
      </c>
      <c r="F8" s="23">
        <f t="shared" si="0"/>
        <v>-0.0016181229773462784</v>
      </c>
      <c r="H8" s="25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1051</v>
      </c>
      <c r="C9" s="10">
        <v>14</v>
      </c>
      <c r="D9" s="10">
        <v>8</v>
      </c>
      <c r="E9" s="18">
        <f t="shared" si="1"/>
        <v>1045</v>
      </c>
      <c r="F9" s="23">
        <f t="shared" si="0"/>
        <v>-0.005708848715509039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84</v>
      </c>
      <c r="C10" s="10">
        <v>0</v>
      </c>
      <c r="D10" s="10">
        <v>0</v>
      </c>
      <c r="E10" s="18">
        <f t="shared" si="1"/>
        <v>84</v>
      </c>
      <c r="F10" s="23">
        <f t="shared" si="0"/>
        <v>0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194</v>
      </c>
      <c r="C11" s="10">
        <v>1</v>
      </c>
      <c r="D11" s="10">
        <v>1</v>
      </c>
      <c r="E11" s="18">
        <f t="shared" si="1"/>
        <v>194</v>
      </c>
      <c r="F11" s="23">
        <f t="shared" si="0"/>
        <v>0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135</v>
      </c>
      <c r="C12" s="10">
        <v>1</v>
      </c>
      <c r="D12" s="10">
        <v>2</v>
      </c>
      <c r="E12" s="18">
        <f t="shared" si="1"/>
        <v>136</v>
      </c>
      <c r="F12" s="23">
        <f t="shared" si="0"/>
        <v>0.007407407407407408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134</v>
      </c>
      <c r="C13" s="10">
        <v>0</v>
      </c>
      <c r="D13" s="10">
        <v>0</v>
      </c>
      <c r="E13" s="18">
        <f t="shared" si="1"/>
        <v>134</v>
      </c>
      <c r="F13" s="23">
        <f t="shared" si="0"/>
        <v>0</v>
      </c>
      <c r="H13" s="25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191</v>
      </c>
      <c r="C14" s="10">
        <v>0</v>
      </c>
      <c r="D14" s="10">
        <v>2</v>
      </c>
      <c r="E14" s="18">
        <f t="shared" si="1"/>
        <v>193</v>
      </c>
      <c r="F14" s="23">
        <f t="shared" si="0"/>
        <v>0.010471204188481676</v>
      </c>
      <c r="H14" s="25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114</v>
      </c>
      <c r="C15" s="10">
        <v>3</v>
      </c>
      <c r="D15" s="10">
        <v>0</v>
      </c>
      <c r="E15" s="18">
        <f t="shared" si="1"/>
        <v>111</v>
      </c>
      <c r="F15" s="23">
        <f t="shared" si="0"/>
        <v>-0.02631578947368421</v>
      </c>
      <c r="H15" s="25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105</v>
      </c>
      <c r="C16" s="10">
        <v>0</v>
      </c>
      <c r="D16" s="10">
        <v>0</v>
      </c>
      <c r="E16" s="18">
        <f t="shared" si="1"/>
        <v>105</v>
      </c>
      <c r="F16" s="23">
        <f t="shared" si="0"/>
        <v>0</v>
      </c>
      <c r="H16" s="25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112</v>
      </c>
      <c r="C17" s="10">
        <v>1</v>
      </c>
      <c r="D17" s="10">
        <v>1</v>
      </c>
      <c r="E17" s="18">
        <f t="shared" si="1"/>
        <v>112</v>
      </c>
      <c r="F17" s="23">
        <f t="shared" si="0"/>
        <v>0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26</v>
      </c>
      <c r="B18" s="10">
        <v>210</v>
      </c>
      <c r="C18" s="10">
        <v>1</v>
      </c>
      <c r="D18" s="10">
        <v>0</v>
      </c>
      <c r="E18" s="18">
        <f t="shared" si="1"/>
        <v>209</v>
      </c>
      <c r="F18" s="23">
        <f t="shared" si="0"/>
        <v>-0.004761904761904762</v>
      </c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15" t="s">
        <v>25</v>
      </c>
      <c r="B19" s="10">
        <v>117</v>
      </c>
      <c r="C19" s="10">
        <v>0</v>
      </c>
      <c r="D19" s="10">
        <v>1</v>
      </c>
      <c r="E19" s="18">
        <f t="shared" si="1"/>
        <v>118</v>
      </c>
      <c r="F19" s="23">
        <f t="shared" si="0"/>
        <v>0.008547008547008548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10</v>
      </c>
      <c r="B20" s="10">
        <v>137</v>
      </c>
      <c r="C20" s="10">
        <v>0</v>
      </c>
      <c r="D20" s="10">
        <v>0</v>
      </c>
      <c r="E20" s="18">
        <f t="shared" si="1"/>
        <v>137</v>
      </c>
      <c r="F20" s="23">
        <f t="shared" si="0"/>
        <v>0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11</v>
      </c>
      <c r="B21" s="10">
        <v>56</v>
      </c>
      <c r="C21" s="10">
        <v>2</v>
      </c>
      <c r="D21" s="10">
        <v>0</v>
      </c>
      <c r="E21" s="18">
        <f t="shared" si="1"/>
        <v>54</v>
      </c>
      <c r="F21" s="23">
        <f t="shared" si="0"/>
        <v>-0.03571428571428571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12</v>
      </c>
      <c r="B22" s="10">
        <v>118</v>
      </c>
      <c r="C22" s="10">
        <v>0</v>
      </c>
      <c r="D22" s="10">
        <v>0</v>
      </c>
      <c r="E22" s="18">
        <f t="shared" si="1"/>
        <v>118</v>
      </c>
      <c r="F22" s="23">
        <f t="shared" si="0"/>
        <v>0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4</v>
      </c>
      <c r="B23" s="10">
        <v>205</v>
      </c>
      <c r="C23" s="10">
        <v>5</v>
      </c>
      <c r="D23" s="10">
        <v>0</v>
      </c>
      <c r="E23" s="18">
        <f t="shared" si="1"/>
        <v>200</v>
      </c>
      <c r="F23" s="23">
        <f t="shared" si="0"/>
        <v>-0.024390243902439025</v>
      </c>
      <c r="H23" s="12"/>
      <c r="I23" s="14"/>
      <c r="J23" s="13"/>
      <c r="K23" s="14"/>
      <c r="L23" s="14"/>
      <c r="M23" s="12"/>
      <c r="N23" s="12"/>
      <c r="O23" s="14"/>
      <c r="P23" s="12"/>
    </row>
    <row r="24" spans="1:16" ht="21.75" customHeight="1">
      <c r="A24" s="3" t="s">
        <v>16</v>
      </c>
      <c r="B24" s="21">
        <v>5869</v>
      </c>
      <c r="C24" s="22">
        <f>SUM(C5:C23)</f>
        <v>64</v>
      </c>
      <c r="D24" s="22">
        <f>SUM(D5:D23)</f>
        <v>32</v>
      </c>
      <c r="E24" s="21">
        <f>SUM(B24-C24+D24)</f>
        <v>5837</v>
      </c>
      <c r="F24" s="24">
        <f t="shared" si="0"/>
        <v>-0.005452376895552905</v>
      </c>
      <c r="H24" s="13"/>
      <c r="I24" s="14"/>
      <c r="J24" s="13"/>
      <c r="K24" s="14"/>
      <c r="L24" s="14"/>
      <c r="M24" s="13"/>
      <c r="N24" s="12"/>
      <c r="O24" s="14"/>
      <c r="P24" s="12"/>
    </row>
    <row r="25" spans="1:16" ht="21.75" customHeight="1">
      <c r="A25" s="6"/>
      <c r="B25" s="7"/>
      <c r="C25" s="7"/>
      <c r="D25" s="7"/>
      <c r="E25" s="7"/>
      <c r="M25" s="17"/>
      <c r="N25" s="12"/>
      <c r="O25" s="14"/>
      <c r="P25" s="13"/>
    </row>
    <row r="26" spans="4:14" ht="21.75" customHeight="1">
      <c r="D26" s="11"/>
      <c r="F26" s="19" t="s">
        <v>27</v>
      </c>
      <c r="N26" s="12"/>
    </row>
    <row r="27" ht="19.5">
      <c r="N27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2016-06-02T03:25:43Z</dcterms:modified>
  <cp:category/>
  <cp:version/>
  <cp:contentType/>
  <cp:contentStatus/>
</cp:coreProperties>
</file>