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<sst xmlns="http://schemas.openxmlformats.org/spreadsheetml/2006/main" count="29" uniqueCount="29">
  <si>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</si>
  <si>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</si>
  <si>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</si>
  <si>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</si>
  <si>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</si>
  <si>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</si>
  <si>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</si>
  <si>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</si>
  <si>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</si>
  <si>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</si>
  <si>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</si>
  <si>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</si>
  <si>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</si>
  <si>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</si>
  <si>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</si>
  <si>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</si>
  <si>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</si>
  <si>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</si>
  <si>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</si>
  <si>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</si>
  <si>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</si>
  <si>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</si>
  <si>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</si>
  <si>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</si>
  <si>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</si>
  <si>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</si>
  <si>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</si>
  <si>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28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</si>
  <si>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03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</si>
</sst>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18" zoomScaleNormal="118" zoomScalePageLayoutView="0" workbookViewId="0" topLeftCell="A1">
      <selection activeCell="D18" sqref="D1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12.375" style="0" customWidth="1"/>
  </cols>
  <sheetData>
    <row r="1" spans="1:6" ht="33" customHeight="1">
      <c r="A1" s="32" t="s">
        <v>18</v>
      </c>
      <c r="B1" s="32"/>
      <c r="C1" s="32"/>
      <c r="D1" s="32"/>
      <c r="E1" s="32"/>
      <c r="F1" s="33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7" t="s">
        <v>28</v>
      </c>
      <c r="D3" s="28"/>
      <c r="E3" s="29"/>
      <c r="F3" s="30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31"/>
    </row>
    <row r="5" spans="1:13" ht="21.75" customHeight="1">
      <c r="A5" s="3" t="s">
        <v>1</v>
      </c>
      <c r="B5" s="10">
        <v>776</v>
      </c>
      <c r="C5" s="10">
        <v>14</v>
      </c>
      <c r="D5" s="10">
        <v>3</v>
      </c>
      <c r="E5" s="17">
        <f>SUM(B5-C5+D5)</f>
        <v>765</v>
      </c>
      <c r="F5" s="22">
        <f aca="true" t="shared" si="0" ref="F5:F23">(E5-B5)/B5</f>
        <v>-0.014175257731958763</v>
      </c>
      <c r="H5" s="24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536</v>
      </c>
      <c r="C6" s="10">
        <v>4</v>
      </c>
      <c r="D6" s="10">
        <v>7</v>
      </c>
      <c r="E6" s="17">
        <f aca="true" t="shared" si="1" ref="E6:E22">SUM(B6-C6+D6)</f>
        <v>539</v>
      </c>
      <c r="F6" s="22">
        <f t="shared" si="0"/>
        <v>0.005597014925373134</v>
      </c>
      <c r="H6" s="12"/>
      <c r="I6" s="24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809</v>
      </c>
      <c r="C7" s="10">
        <v>2</v>
      </c>
      <c r="D7" s="10">
        <v>4</v>
      </c>
      <c r="E7" s="17">
        <f t="shared" si="1"/>
        <v>811</v>
      </c>
      <c r="F7" s="22">
        <f t="shared" si="0"/>
        <v>0.002472187886279357</v>
      </c>
      <c r="G7" s="19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551</v>
      </c>
      <c r="C8" s="10">
        <v>7</v>
      </c>
      <c r="D8" s="10">
        <v>2</v>
      </c>
      <c r="E8" s="17">
        <f t="shared" si="1"/>
        <v>546</v>
      </c>
      <c r="F8" s="22">
        <f t="shared" si="0"/>
        <v>-0.009074410163339383</v>
      </c>
      <c r="G8" s="26"/>
      <c r="H8" s="24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994</v>
      </c>
      <c r="C9" s="10">
        <v>11</v>
      </c>
      <c r="D9" s="10">
        <v>7</v>
      </c>
      <c r="E9" s="17">
        <f t="shared" si="1"/>
        <v>990</v>
      </c>
      <c r="F9" s="22">
        <f t="shared" si="0"/>
        <v>-0.004024144869215292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80</v>
      </c>
      <c r="C10" s="10">
        <v>0</v>
      </c>
      <c r="D10" s="10">
        <v>1</v>
      </c>
      <c r="E10" s="17">
        <f t="shared" si="1"/>
        <v>81</v>
      </c>
      <c r="F10" s="22">
        <f t="shared" si="0"/>
        <v>0.0125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195</v>
      </c>
      <c r="C11" s="10">
        <v>0</v>
      </c>
      <c r="D11" s="10">
        <v>1</v>
      </c>
      <c r="E11" s="17">
        <f t="shared" si="1"/>
        <v>196</v>
      </c>
      <c r="F11" s="22">
        <f t="shared" si="0"/>
        <v>0.005128205128205128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141</v>
      </c>
      <c r="C12" s="10">
        <v>1</v>
      </c>
      <c r="D12" s="10">
        <v>1</v>
      </c>
      <c r="E12" s="17">
        <f t="shared" si="1"/>
        <v>141</v>
      </c>
      <c r="F12" s="22">
        <f t="shared" si="0"/>
        <v>0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131</v>
      </c>
      <c r="C13" s="10">
        <v>3</v>
      </c>
      <c r="D13" s="10">
        <v>0</v>
      </c>
      <c r="E13" s="17">
        <f t="shared" si="1"/>
        <v>128</v>
      </c>
      <c r="F13" s="22">
        <f t="shared" si="0"/>
        <v>-0.022900763358778626</v>
      </c>
      <c r="H13" s="24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186</v>
      </c>
      <c r="C14" s="10">
        <v>1</v>
      </c>
      <c r="D14" s="10">
        <v>0</v>
      </c>
      <c r="E14" s="17">
        <f t="shared" si="1"/>
        <v>185</v>
      </c>
      <c r="F14" s="22">
        <f t="shared" si="0"/>
        <v>-0.005376344086021506</v>
      </c>
      <c r="H14" s="24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107</v>
      </c>
      <c r="C15" s="10">
        <v>2</v>
      </c>
      <c r="D15" s="10">
        <v>1</v>
      </c>
      <c r="E15" s="17">
        <f t="shared" si="1"/>
        <v>106</v>
      </c>
      <c r="F15" s="22">
        <f t="shared" si="0"/>
        <v>-0.009345794392523364</v>
      </c>
      <c r="H15" s="24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105</v>
      </c>
      <c r="C16" s="10">
        <v>0</v>
      </c>
      <c r="D16" s="10">
        <v>0</v>
      </c>
      <c r="E16" s="17">
        <f t="shared" si="1"/>
        <v>105</v>
      </c>
      <c r="F16" s="22">
        <f t="shared" si="0"/>
        <v>0</v>
      </c>
      <c r="H16" s="24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117</v>
      </c>
      <c r="C17" s="10">
        <v>0</v>
      </c>
      <c r="D17" s="10">
        <v>1</v>
      </c>
      <c r="E17" s="17">
        <f t="shared" si="1"/>
        <v>118</v>
      </c>
      <c r="F17" s="22">
        <f t="shared" si="0"/>
        <v>0.008547008547008548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25</v>
      </c>
      <c r="B18" s="10">
        <v>319</v>
      </c>
      <c r="C18" s="10">
        <v>4</v>
      </c>
      <c r="D18" s="10">
        <v>2</v>
      </c>
      <c r="E18" s="17">
        <f t="shared" si="1"/>
        <v>317</v>
      </c>
      <c r="F18" s="22">
        <f t="shared" si="0"/>
        <v>-0.006269592476489028</v>
      </c>
      <c r="G18" s="25"/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3" t="s">
        <v>10</v>
      </c>
      <c r="B19" s="10">
        <v>147</v>
      </c>
      <c r="C19" s="10">
        <v>1</v>
      </c>
      <c r="D19" s="10">
        <v>0</v>
      </c>
      <c r="E19" s="17">
        <f t="shared" si="1"/>
        <v>146</v>
      </c>
      <c r="F19" s="22">
        <f t="shared" si="0"/>
        <v>-0.006802721088435374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11</v>
      </c>
      <c r="B20" s="10">
        <v>54</v>
      </c>
      <c r="C20" s="10">
        <v>0</v>
      </c>
      <c r="D20" s="10">
        <v>0</v>
      </c>
      <c r="E20" s="17">
        <f t="shared" si="1"/>
        <v>54</v>
      </c>
      <c r="F20" s="22">
        <f t="shared" si="0"/>
        <v>0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12</v>
      </c>
      <c r="B21" s="10">
        <v>106</v>
      </c>
      <c r="C21" s="10">
        <v>1</v>
      </c>
      <c r="D21" s="10">
        <v>0</v>
      </c>
      <c r="E21" s="17">
        <f t="shared" si="1"/>
        <v>105</v>
      </c>
      <c r="F21" s="22">
        <f t="shared" si="0"/>
        <v>-0.009433962264150943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4</v>
      </c>
      <c r="B22" s="10">
        <v>185</v>
      </c>
      <c r="C22" s="10">
        <v>5</v>
      </c>
      <c r="D22" s="10">
        <v>0</v>
      </c>
      <c r="E22" s="17">
        <f t="shared" si="1"/>
        <v>180</v>
      </c>
      <c r="F22" s="22">
        <f t="shared" si="0"/>
        <v>-0.02702702702702703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16</v>
      </c>
      <c r="B23" s="20">
        <v>5539</v>
      </c>
      <c r="C23" s="21">
        <f>SUM(C5:C22)</f>
        <v>56</v>
      </c>
      <c r="D23" s="21">
        <f>SUM(D5:D22)</f>
        <v>30</v>
      </c>
      <c r="E23" s="20">
        <f>SUM(B23-C23+D23)</f>
        <v>5513</v>
      </c>
      <c r="F23" s="23">
        <f t="shared" si="0"/>
        <v>-0.004693988084491786</v>
      </c>
      <c r="H23" s="13"/>
      <c r="I23" s="14"/>
      <c r="J23" s="13"/>
      <c r="K23" s="14"/>
      <c r="L23" s="14"/>
      <c r="M23" s="13"/>
      <c r="N23" s="12"/>
      <c r="O23" s="14"/>
      <c r="P23" s="12"/>
    </row>
    <row r="24" spans="1:16" ht="21.75" customHeight="1">
      <c r="A24" s="6"/>
      <c r="B24" s="7"/>
      <c r="C24" s="7"/>
      <c r="D24" s="7"/>
      <c r="E24" s="7"/>
      <c r="M24" s="16"/>
      <c r="N24" s="12"/>
      <c r="O24" s="14"/>
      <c r="P24" s="13"/>
    </row>
    <row r="25" spans="4:14" ht="21.75" customHeight="1">
      <c r="D25" s="11"/>
      <c r="F25" s="18" t="s">
        <v>26</v>
      </c>
      <c r="N25" s="12"/>
    </row>
    <row r="26" ht="19.5">
      <c r="N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2017-04-05T03:29:39Z</dcterms:modified>
  <cp:category/>
  <cp:version/>
  <cp:contentType/>
  <cp:contentStatus/>
</cp:coreProperties>
</file>