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<sst xmlns="http://schemas.openxmlformats.org/spreadsheetml/2006/main" count="29" uniqueCount="29">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</sst>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8"/>
      <name val="新細明體"/>
      <family val="1"/>
    </font>
    <font>
      <sz val="12"/>
      <color indexed="8"/>
      <name val="華康儷粗宋(P)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 tint="-0.24997000396251678"/>
      <name val="Calibri"/>
      <family val="1"/>
    </font>
    <font>
      <b/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0" xfId="3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40.75390625" style="0" bestFit="1" customWidth="1"/>
  </cols>
  <sheetData>
    <row r="1" spans="1:6" ht="33" customHeight="1">
      <c r="A1" s="34" t="s">
        <v>17</v>
      </c>
      <c r="B1" s="34"/>
      <c r="C1" s="34"/>
      <c r="D1" s="34"/>
      <c r="E1" s="34"/>
      <c r="F1" s="35"/>
    </row>
    <row r="2" spans="1:5" ht="12.75" customHeight="1">
      <c r="A2" s="5"/>
      <c r="B2" s="5"/>
      <c r="C2" s="5"/>
      <c r="D2" s="5"/>
      <c r="E2" s="5"/>
    </row>
    <row r="3" spans="1:8" s="1" customFormat="1" ht="44.25" customHeight="1">
      <c r="A3" s="4"/>
      <c r="B3" s="9" t="s">
        <v>27</v>
      </c>
      <c r="C3" s="29" t="s">
        <v>28</v>
      </c>
      <c r="D3" s="30"/>
      <c r="E3" s="31"/>
      <c r="F3" s="32" t="s">
        <v>18</v>
      </c>
      <c r="G3" s="26"/>
      <c r="H3" s="27"/>
    </row>
    <row r="4" spans="1:7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33"/>
      <c r="G4" s="25"/>
    </row>
    <row r="5" spans="1:11" ht="21.75" customHeight="1">
      <c r="A5" s="3" t="s">
        <v>1</v>
      </c>
      <c r="B5" s="10">
        <v>750</v>
      </c>
      <c r="C5" s="10">
        <v>6</v>
      </c>
      <c r="D5" s="10">
        <v>7</v>
      </c>
      <c r="E5" s="17">
        <f>SUM(B5-C5+D5)</f>
        <v>751</v>
      </c>
      <c r="F5" s="21">
        <f aca="true" t="shared" si="0" ref="F5:F23">(E5-B5)/B5</f>
        <v>0.0013333333333333333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512</v>
      </c>
      <c r="C6" s="10">
        <v>1</v>
      </c>
      <c r="D6" s="10">
        <v>7</v>
      </c>
      <c r="E6" s="17">
        <f aca="true" t="shared" si="1" ref="E6:E22">SUM(B6-C6+D6)</f>
        <v>518</v>
      </c>
      <c r="F6" s="21">
        <f t="shared" si="0"/>
        <v>0.01171875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754</v>
      </c>
      <c r="C7" s="10">
        <v>3</v>
      </c>
      <c r="D7" s="10">
        <v>10</v>
      </c>
      <c r="E7" s="17">
        <f t="shared" si="1"/>
        <v>761</v>
      </c>
      <c r="F7" s="21">
        <f t="shared" si="0"/>
        <v>0.009283819628647215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587</v>
      </c>
      <c r="C8" s="10">
        <v>0</v>
      </c>
      <c r="D8" s="10">
        <v>10</v>
      </c>
      <c r="E8" s="17">
        <f t="shared" si="1"/>
        <v>597</v>
      </c>
      <c r="F8" s="21">
        <f t="shared" si="0"/>
        <v>0.017035775127768313</v>
      </c>
      <c r="G8" s="25"/>
      <c r="H8" s="13"/>
      <c r="I8" s="14"/>
      <c r="J8" s="14"/>
      <c r="K8" s="12"/>
      <c r="L8" s="12"/>
      <c r="M8" s="14"/>
      <c r="N8" s="12"/>
    </row>
    <row r="9" spans="1:14" ht="21.75" customHeight="1">
      <c r="A9" s="28" t="s">
        <v>2</v>
      </c>
      <c r="B9" s="10">
        <v>1061</v>
      </c>
      <c r="C9" s="10">
        <v>4</v>
      </c>
      <c r="D9" s="10">
        <v>18</v>
      </c>
      <c r="E9" s="17">
        <f t="shared" si="1"/>
        <v>1075</v>
      </c>
      <c r="F9" s="21">
        <f t="shared" si="0"/>
        <v>0.013195098963242224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28" t="s">
        <v>13</v>
      </c>
      <c r="B10" s="10">
        <v>75</v>
      </c>
      <c r="C10" s="10">
        <v>1</v>
      </c>
      <c r="D10" s="10">
        <v>1</v>
      </c>
      <c r="E10" s="17">
        <f t="shared" si="1"/>
        <v>75</v>
      </c>
      <c r="F10" s="21">
        <f t="shared" si="0"/>
        <v>0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28" t="s">
        <v>5</v>
      </c>
      <c r="B11" s="10">
        <v>168</v>
      </c>
      <c r="C11" s="10">
        <v>2</v>
      </c>
      <c r="D11" s="10">
        <v>1</v>
      </c>
      <c r="E11" s="17">
        <f t="shared" si="1"/>
        <v>167</v>
      </c>
      <c r="F11" s="21">
        <f t="shared" si="0"/>
        <v>-0.005952380952380952</v>
      </c>
      <c r="G11" s="24"/>
      <c r="H11" s="13"/>
      <c r="I11" s="14"/>
      <c r="J11" s="14"/>
      <c r="K11" s="12"/>
      <c r="L11" s="12"/>
      <c r="M11" s="14"/>
      <c r="N11" s="12"/>
    </row>
    <row r="12" spans="1:14" ht="21.75" customHeight="1">
      <c r="A12" s="28" t="s">
        <v>14</v>
      </c>
      <c r="B12" s="10">
        <v>140</v>
      </c>
      <c r="C12" s="10">
        <v>0</v>
      </c>
      <c r="D12" s="10">
        <v>0</v>
      </c>
      <c r="E12" s="17">
        <f t="shared" si="1"/>
        <v>140</v>
      </c>
      <c r="F12" s="21">
        <f t="shared" si="0"/>
        <v>0</v>
      </c>
      <c r="G12" s="25"/>
      <c r="H12" s="13"/>
      <c r="I12" s="14"/>
      <c r="J12" s="14"/>
      <c r="K12" s="12"/>
      <c r="L12" s="12"/>
      <c r="M12" s="14"/>
      <c r="N12" s="12"/>
    </row>
    <row r="13" spans="1:14" ht="21.75" customHeight="1">
      <c r="A13" s="28" t="s">
        <v>6</v>
      </c>
      <c r="B13" s="10">
        <v>126</v>
      </c>
      <c r="C13" s="10">
        <v>0</v>
      </c>
      <c r="D13" s="10">
        <v>1</v>
      </c>
      <c r="E13" s="17">
        <f t="shared" si="1"/>
        <v>127</v>
      </c>
      <c r="F13" s="21">
        <f t="shared" si="0"/>
        <v>0.007936507936507936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28" t="s">
        <v>7</v>
      </c>
      <c r="B14" s="10">
        <v>200</v>
      </c>
      <c r="C14" s="10">
        <v>1</v>
      </c>
      <c r="D14" s="10">
        <v>1</v>
      </c>
      <c r="E14" s="17">
        <f t="shared" si="1"/>
        <v>200</v>
      </c>
      <c r="F14" s="21">
        <f t="shared" si="0"/>
        <v>0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28" t="s">
        <v>8</v>
      </c>
      <c r="B15" s="10">
        <v>107</v>
      </c>
      <c r="C15" s="10">
        <v>0</v>
      </c>
      <c r="D15" s="10">
        <v>0</v>
      </c>
      <c r="E15" s="17">
        <f t="shared" si="1"/>
        <v>107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28" t="s">
        <v>9</v>
      </c>
      <c r="B16" s="10">
        <v>123</v>
      </c>
      <c r="C16" s="10">
        <v>0</v>
      </c>
      <c r="D16" s="10">
        <v>0</v>
      </c>
      <c r="E16" s="17">
        <f t="shared" si="1"/>
        <v>123</v>
      </c>
      <c r="F16" s="21">
        <f t="shared" si="0"/>
        <v>0</v>
      </c>
      <c r="G16" s="25"/>
      <c r="H16" s="13"/>
      <c r="I16" s="14"/>
      <c r="J16" s="14"/>
      <c r="K16" s="12"/>
      <c r="L16" s="12"/>
      <c r="M16" s="14"/>
      <c r="N16" s="12"/>
    </row>
    <row r="17" spans="1:14" ht="21.75" customHeight="1">
      <c r="A17" s="28" t="s">
        <v>15</v>
      </c>
      <c r="B17" s="10">
        <v>123</v>
      </c>
      <c r="C17" s="10">
        <v>0</v>
      </c>
      <c r="D17" s="10">
        <v>0</v>
      </c>
      <c r="E17" s="17">
        <f t="shared" si="1"/>
        <v>123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28" t="s">
        <v>24</v>
      </c>
      <c r="B18" s="10">
        <v>339</v>
      </c>
      <c r="C18" s="10">
        <v>1</v>
      </c>
      <c r="D18" s="10">
        <v>1</v>
      </c>
      <c r="E18" s="17">
        <f t="shared" si="1"/>
        <v>339</v>
      </c>
      <c r="F18" s="21">
        <f t="shared" si="0"/>
        <v>0</v>
      </c>
      <c r="G18" s="24"/>
      <c r="H18" s="13"/>
      <c r="I18" s="14"/>
      <c r="J18" s="14"/>
      <c r="K18" s="12"/>
      <c r="L18" s="12"/>
      <c r="M18" s="14"/>
      <c r="N18" s="12"/>
    </row>
    <row r="19" spans="1:14" ht="21.75" customHeight="1">
      <c r="A19" s="28" t="s">
        <v>10</v>
      </c>
      <c r="B19" s="10">
        <v>153</v>
      </c>
      <c r="C19" s="10">
        <v>2</v>
      </c>
      <c r="D19" s="10">
        <v>0</v>
      </c>
      <c r="E19" s="17">
        <f t="shared" si="1"/>
        <v>151</v>
      </c>
      <c r="F19" s="21">
        <f t="shared" si="0"/>
        <v>-0.013071895424836602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57</v>
      </c>
      <c r="C20" s="10">
        <v>0</v>
      </c>
      <c r="D20" s="10">
        <v>0</v>
      </c>
      <c r="E20" s="17">
        <f t="shared" si="1"/>
        <v>57</v>
      </c>
      <c r="F20" s="21">
        <f t="shared" si="0"/>
        <v>0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1</v>
      </c>
      <c r="D21" s="10">
        <v>1</v>
      </c>
      <c r="E21" s="17">
        <f t="shared" si="1"/>
        <v>102</v>
      </c>
      <c r="F21" s="21">
        <f t="shared" si="0"/>
        <v>0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162</v>
      </c>
      <c r="C22" s="10">
        <v>0</v>
      </c>
      <c r="D22" s="10">
        <v>0</v>
      </c>
      <c r="E22" s="17">
        <f t="shared" si="1"/>
        <v>162</v>
      </c>
      <c r="F22" s="21">
        <f t="shared" si="0"/>
        <v>0</v>
      </c>
      <c r="G22" s="23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5537</v>
      </c>
      <c r="C23" s="20">
        <f>SUM(C5:C22)</f>
        <v>22</v>
      </c>
      <c r="D23" s="20">
        <f>SUM(D5:D22)</f>
        <v>58</v>
      </c>
      <c r="E23" s="19">
        <f>SUM(B23-C23+D23)</f>
        <v>5573</v>
      </c>
      <c r="F23" s="22">
        <f t="shared" si="0"/>
        <v>0.006501715730540003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2019-06-04T02:03:46Z</dcterms:modified>
  <cp:category/>
  <cp:version/>
  <cp:contentType/>
  <cp:contentStatus/>
</cp:coreProperties>
</file>